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2300sv006\c1_seibi\●～R1データ（82300WSR05パソコン）\07 H31\03 曽江谷\工事\Ｒ２馬耕　ストマネ　曽江谷　機械設備補修工事\02 PPI\"/>
    </mc:Choice>
  </mc:AlternateContent>
  <bookViews>
    <workbookView xWindow="0" yWindow="0" windowWidth="18375" windowHeight="9915"/>
  </bookViews>
  <sheets>
    <sheet name="工事費内訳書" sheetId="2" r:id="rId1"/>
  </sheets>
  <definedNames>
    <definedName name="_xlnm.Print_Area" localSheetId="0">工事費内訳書!$A$1:$G$80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2" l="1"/>
  <c r="G74" i="2"/>
  <c r="G71" i="2"/>
  <c r="G70" i="2" s="1"/>
  <c r="G68" i="2"/>
  <c r="G66" i="2"/>
  <c r="G61" i="2" s="1"/>
  <c r="G60" i="2" s="1"/>
  <c r="G64" i="2"/>
  <c r="G62" i="2"/>
  <c r="G58" i="2"/>
  <c r="G56" i="2"/>
  <c r="G55" i="2"/>
  <c r="G54" i="2"/>
  <c r="G52" i="2"/>
  <c r="G50" i="2"/>
  <c r="G48" i="2"/>
  <c r="G46" i="2"/>
  <c r="G45" i="2" s="1"/>
  <c r="G44" i="2" s="1"/>
  <c r="G42" i="2"/>
  <c r="G40" i="2"/>
  <c r="G35" i="2" s="1"/>
  <c r="G34" i="2" s="1"/>
  <c r="G38" i="2"/>
  <c r="G36" i="2"/>
  <c r="G31" i="2"/>
  <c r="G28" i="2"/>
  <c r="G27" i="2"/>
  <c r="G25" i="2"/>
  <c r="G24" i="2" s="1"/>
  <c r="G23" i="2" s="1"/>
  <c r="G22" i="2" s="1"/>
  <c r="G21" i="2" s="1"/>
  <c r="G20" i="2" s="1"/>
  <c r="G19" i="2" s="1"/>
  <c r="G14" i="2"/>
  <c r="G13" i="2"/>
  <c r="G12" i="2" s="1"/>
  <c r="G11" i="2" s="1"/>
  <c r="G10" i="2" s="1"/>
  <c r="G79" i="2" l="1"/>
  <c r="G80" i="2" s="1"/>
</calcChain>
</file>

<file path=xl/sharedStrings.xml><?xml version="1.0" encoding="utf-8"?>
<sst xmlns="http://schemas.openxmlformats.org/spreadsheetml/2006/main" count="155" uniqueCount="76">
  <si>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</si>
  <si>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</si>
  <si>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</si>
  <si>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</si>
  <si>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</si>
  <si>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</si>
  <si>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</si>
  <si>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</si>
  <si>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</si>
  <si>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</si>
  <si>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</si>
  <si>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</si>
  <si>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</si>
  <si>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Ｒ２馬耕　ストマネ　曽江谷　電気設備工事</t>
  </si>
  <si>
    <t>製作工事価格
_x000D_</t>
  </si>
  <si>
    <t>式</t>
  </si>
  <si>
    <t>機器単体費
_x000D_</t>
  </si>
  <si>
    <t>機器設備工
_x000D_</t>
  </si>
  <si>
    <t>水管理制御設備
_x000D_</t>
  </si>
  <si>
    <t>水管理制御設備（機器単体費）
_x000D_</t>
  </si>
  <si>
    <t>気温計
_x000D_特記仕様書による</t>
  </si>
  <si>
    <t>台</t>
  </si>
  <si>
    <t>水温計
_x000D_特記仕様書による</t>
  </si>
  <si>
    <t>湿度計
_x000D_特記仕様書による</t>
  </si>
  <si>
    <t>上流水位計設備
_x000D_特記仕様書による</t>
  </si>
  <si>
    <t>据付工事価格
_x000D_</t>
  </si>
  <si>
    <t>据付工事原価
_x000D_</t>
  </si>
  <si>
    <t>直接工事費
_x000D_</t>
  </si>
  <si>
    <t>直接工事費（共通仮設費対象）
_x000D_</t>
  </si>
  <si>
    <t>運搬工
_x000D_</t>
  </si>
  <si>
    <t>輸送費（電気通信設備）
_x000D_0.108ton,150km</t>
  </si>
  <si>
    <t>現場間小運搬
_x000D_</t>
  </si>
  <si>
    <t>現場間小運搬
_x000D_搬入</t>
  </si>
  <si>
    <t>輸送費（管理事務所～上流水位局）
_x000D_0.1ton,3km</t>
  </si>
  <si>
    <t>輸送費（管理事務所～第1揚水機場前）
_x000D_0.001ton,1km</t>
  </si>
  <si>
    <t>現場間小運搬
_x000D_搬出</t>
  </si>
  <si>
    <t>輸送費（上流水位局～管理事務所）
_x000D_0.1ton,3km</t>
  </si>
  <si>
    <t>輸送費（第1揚水機場前～管理事務所）
_x000D_0.001ton,1km</t>
  </si>
  <si>
    <t>据付工
_x000D_</t>
  </si>
  <si>
    <t>気温計設置工
_x000D_</t>
  </si>
  <si>
    <t>電気通信設備据付・調整工
_x000D_気温計</t>
  </si>
  <si>
    <t>水温計設置工
_x000D_</t>
  </si>
  <si>
    <t>電気通信設備据付・調整工
_x000D_水温計</t>
  </si>
  <si>
    <t>湿度計設置工
_x000D_</t>
  </si>
  <si>
    <t>電気通信設備据付・調整工
_x000D_湿度計</t>
  </si>
  <si>
    <t>上流水位計設備設置工
_x000D_</t>
  </si>
  <si>
    <t>電気通信設備据付・調整工
_x000D_上流水位計設備</t>
  </si>
  <si>
    <t>撤去工
_x000D_</t>
  </si>
  <si>
    <t>気温計撤去工
_x000D_</t>
  </si>
  <si>
    <t>水温計撤去工
_x000D_</t>
  </si>
  <si>
    <t>湿度計撤去工
_x000D_</t>
  </si>
  <si>
    <t>上流水位計設備撤去工
_x000D_</t>
  </si>
  <si>
    <t>処分工
_x000D_</t>
  </si>
  <si>
    <t>産廃処理費
_x000D_</t>
  </si>
  <si>
    <t>輸送費（電気通信設備）
_x000D_0.108ton,8.3km</t>
  </si>
  <si>
    <t>処理費
_x000D_</t>
  </si>
  <si>
    <t>建設廃材
_x000D_金属くず</t>
  </si>
  <si>
    <t>ton</t>
  </si>
  <si>
    <t>仮設工
_x000D_</t>
  </si>
  <si>
    <t>足場工
_x000D_【水温計設置・撤去】</t>
  </si>
  <si>
    <t>足場工
_x000D_</t>
  </si>
  <si>
    <t>仮設道設置撤去工
_x000D_【上流水位計設備設置・撤去】</t>
  </si>
  <si>
    <t>敷鉄板設置･撤去工
_x000D_</t>
  </si>
  <si>
    <t>水替工
_x000D_【上流水位計設備設置・撤去】</t>
  </si>
  <si>
    <t>水替工
_x000D_</t>
  </si>
  <si>
    <t>交通誘導員
_x000D_</t>
  </si>
  <si>
    <t>間接工事費
_x000D_</t>
  </si>
  <si>
    <t>共通仮設費
_x000D_</t>
  </si>
  <si>
    <t>共通仮設費（率計上分）
_x000D_</t>
  </si>
  <si>
    <t>現場管理費
_x000D_</t>
  </si>
  <si>
    <t>機器間接費
_x000D_</t>
  </si>
  <si>
    <t>技術者間接費
_x000D_</t>
  </si>
  <si>
    <t>技術者間接費（技術者）
_x000D_</t>
  </si>
  <si>
    <t>機器管理費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</si>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</sst>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</f>
        <v>0</v>
      </c>
      <c r="H10" s="2"/>
      <c r="I10" s="21">
        <v>1</v>
      </c>
      <c r="J10" s="21">
        <v>30</v>
      </c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1</v>
      </c>
    </row>
    <row r="12" spans="1:10" ht="42" customHeight="1">
      <c r="A12" s="16"/>
      <c r="B12" s="31" t="s">
        <v>17</v>
      </c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2</v>
      </c>
    </row>
    <row r="13" spans="1:10" ht="42" customHeight="1">
      <c r="A13" s="16"/>
      <c r="B13" s="17"/>
      <c r="C13" s="31" t="s">
        <v>18</v>
      </c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3</v>
      </c>
    </row>
    <row r="14" spans="1:10" ht="42" customHeight="1">
      <c r="A14" s="16"/>
      <c r="B14" s="17"/>
      <c r="C14" s="17"/>
      <c r="D14" s="32" t="s">
        <v>19</v>
      </c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4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30" t="s">
        <v>25</v>
      </c>
      <c r="B19" s="28"/>
      <c r="C19" s="28"/>
      <c r="D19" s="29"/>
      <c r="E19" s="18" t="s">
        <v>15</v>
      </c>
      <c r="F19" s="19">
        <v>1</v>
      </c>
      <c r="G19" s="20">
        <f>+G20+G78</f>
        <v>0</v>
      </c>
      <c r="H19" s="2"/>
      <c r="I19" s="21">
        <v>10</v>
      </c>
      <c r="J19" s="21">
        <v>30</v>
      </c>
    </row>
    <row r="20" spans="1:10" ht="42" customHeight="1">
      <c r="A20" s="30" t="s">
        <v>26</v>
      </c>
      <c r="B20" s="28"/>
      <c r="C20" s="28"/>
      <c r="D20" s="29"/>
      <c r="E20" s="18" t="s">
        <v>15</v>
      </c>
      <c r="F20" s="19">
        <v>1</v>
      </c>
      <c r="G20" s="20">
        <f>+G21+G70</f>
        <v>0</v>
      </c>
      <c r="H20" s="2"/>
      <c r="I20" s="21">
        <v>11</v>
      </c>
      <c r="J20" s="21"/>
    </row>
    <row r="21" spans="1:10" ht="42" customHeight="1">
      <c r="A21" s="30" t="s">
        <v>27</v>
      </c>
      <c r="B21" s="28"/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20</v>
      </c>
    </row>
    <row r="22" spans="1:10" ht="42" customHeight="1">
      <c r="A22" s="30" t="s">
        <v>28</v>
      </c>
      <c r="B22" s="28"/>
      <c r="C22" s="28"/>
      <c r="D22" s="29"/>
      <c r="E22" s="18" t="s">
        <v>15</v>
      </c>
      <c r="F22" s="19">
        <v>1</v>
      </c>
      <c r="G22" s="20">
        <f>+G23+G34+G44+G54+G60</f>
        <v>0</v>
      </c>
      <c r="H22" s="2"/>
      <c r="I22" s="21">
        <v>13</v>
      </c>
      <c r="J22" s="21">
        <v>1</v>
      </c>
    </row>
    <row r="23" spans="1:10" ht="42" customHeight="1">
      <c r="A23" s="16"/>
      <c r="B23" s="31" t="s">
        <v>29</v>
      </c>
      <c r="C23" s="28"/>
      <c r="D23" s="29"/>
      <c r="E23" s="18" t="s">
        <v>15</v>
      </c>
      <c r="F23" s="19">
        <v>1</v>
      </c>
      <c r="G23" s="20">
        <f>+G24+G27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1" t="s">
        <v>29</v>
      </c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29</v>
      </c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30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31</v>
      </c>
      <c r="D27" s="29"/>
      <c r="E27" s="18" t="s">
        <v>15</v>
      </c>
      <c r="F27" s="19">
        <v>1</v>
      </c>
      <c r="G27" s="20">
        <f>+G28+G31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32</v>
      </c>
      <c r="E28" s="18" t="s">
        <v>15</v>
      </c>
      <c r="F28" s="19">
        <v>1</v>
      </c>
      <c r="G28" s="20">
        <f>+G29+G30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33</v>
      </c>
      <c r="E29" s="18" t="s">
        <v>15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34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35</v>
      </c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36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37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31" t="s">
        <v>38</v>
      </c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18</v>
      </c>
      <c r="D35" s="29"/>
      <c r="E35" s="18" t="s">
        <v>15</v>
      </c>
      <c r="F35" s="19">
        <v>1</v>
      </c>
      <c r="G35" s="20">
        <f>+G36+G38+G40+G42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39</v>
      </c>
      <c r="E36" s="18" t="s">
        <v>21</v>
      </c>
      <c r="F36" s="19">
        <v>1</v>
      </c>
      <c r="G36" s="20">
        <f>+G37</f>
        <v>0</v>
      </c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40</v>
      </c>
      <c r="E37" s="18" t="s">
        <v>15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41</v>
      </c>
      <c r="E38" s="18" t="s">
        <v>21</v>
      </c>
      <c r="F38" s="19">
        <v>1</v>
      </c>
      <c r="G38" s="20">
        <f>+G39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42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43</v>
      </c>
      <c r="E40" s="18" t="s">
        <v>21</v>
      </c>
      <c r="F40" s="19">
        <v>1</v>
      </c>
      <c r="G40" s="20">
        <f>+G41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44</v>
      </c>
      <c r="E41" s="18" t="s">
        <v>15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45</v>
      </c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46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31" t="s">
        <v>47</v>
      </c>
      <c r="C44" s="28"/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1" t="s">
        <v>18</v>
      </c>
      <c r="D45" s="29"/>
      <c r="E45" s="18" t="s">
        <v>15</v>
      </c>
      <c r="F45" s="19">
        <v>1</v>
      </c>
      <c r="G45" s="20">
        <f>+G46+G48+G50+G52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48</v>
      </c>
      <c r="E46" s="18" t="s">
        <v>21</v>
      </c>
      <c r="F46" s="19">
        <v>1</v>
      </c>
      <c r="G46" s="20">
        <f>+G47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48</v>
      </c>
      <c r="E47" s="18" t="s">
        <v>15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49</v>
      </c>
      <c r="E48" s="18" t="s">
        <v>21</v>
      </c>
      <c r="F48" s="19">
        <v>1</v>
      </c>
      <c r="G48" s="20">
        <f>+G49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49</v>
      </c>
      <c r="E49" s="18" t="s">
        <v>15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50</v>
      </c>
      <c r="E50" s="18" t="s">
        <v>21</v>
      </c>
      <c r="F50" s="19">
        <v>1</v>
      </c>
      <c r="G50" s="20">
        <f>+G51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50</v>
      </c>
      <c r="E51" s="18" t="s">
        <v>15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51</v>
      </c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51</v>
      </c>
      <c r="E53" s="18" t="s">
        <v>15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31" t="s">
        <v>52</v>
      </c>
      <c r="C54" s="28"/>
      <c r="D54" s="29"/>
      <c r="E54" s="18" t="s">
        <v>15</v>
      </c>
      <c r="F54" s="19">
        <v>1</v>
      </c>
      <c r="G54" s="20">
        <f>+G55</f>
        <v>0</v>
      </c>
      <c r="H54" s="2"/>
      <c r="I54" s="21">
        <v>45</v>
      </c>
      <c r="J54" s="21">
        <v>2</v>
      </c>
    </row>
    <row r="55" spans="1:10" ht="42" customHeight="1">
      <c r="A55" s="16"/>
      <c r="B55" s="17"/>
      <c r="C55" s="31" t="s">
        <v>53</v>
      </c>
      <c r="D55" s="29"/>
      <c r="E55" s="18" t="s">
        <v>15</v>
      </c>
      <c r="F55" s="19">
        <v>1</v>
      </c>
      <c r="G55" s="20">
        <f>+G56+G58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2" t="s">
        <v>29</v>
      </c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54</v>
      </c>
      <c r="E57" s="18" t="s">
        <v>15</v>
      </c>
      <c r="F57" s="19">
        <v>1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55</v>
      </c>
      <c r="E58" s="18" t="s">
        <v>15</v>
      </c>
      <c r="F58" s="19">
        <v>1</v>
      </c>
      <c r="G58" s="20">
        <f>+G59</f>
        <v>0</v>
      </c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56</v>
      </c>
      <c r="E59" s="18" t="s">
        <v>57</v>
      </c>
      <c r="F59" s="19">
        <v>0.108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31" t="s">
        <v>58</v>
      </c>
      <c r="C60" s="28"/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58</v>
      </c>
      <c r="D61" s="29"/>
      <c r="E61" s="18" t="s">
        <v>15</v>
      </c>
      <c r="F61" s="19">
        <v>1</v>
      </c>
      <c r="G61" s="20">
        <f>+G62+G64+G66+G68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59</v>
      </c>
      <c r="E62" s="18" t="s">
        <v>15</v>
      </c>
      <c r="F62" s="19">
        <v>1</v>
      </c>
      <c r="G62" s="20">
        <f>+G63</f>
        <v>0</v>
      </c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60</v>
      </c>
      <c r="E63" s="18" t="s">
        <v>15</v>
      </c>
      <c r="F63" s="19">
        <v>1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61</v>
      </c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62</v>
      </c>
      <c r="E65" s="18" t="s">
        <v>15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63</v>
      </c>
      <c r="E66" s="18" t="s">
        <v>15</v>
      </c>
      <c r="F66" s="19">
        <v>1</v>
      </c>
      <c r="G66" s="20">
        <f>+G67</f>
        <v>0</v>
      </c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64</v>
      </c>
      <c r="E67" s="18" t="s">
        <v>15</v>
      </c>
      <c r="F67" s="19">
        <v>1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65</v>
      </c>
      <c r="E68" s="18" t="s">
        <v>15</v>
      </c>
      <c r="F68" s="19">
        <v>1</v>
      </c>
      <c r="G68" s="20">
        <f>+G69</f>
        <v>0</v>
      </c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65</v>
      </c>
      <c r="E69" s="18" t="s">
        <v>15</v>
      </c>
      <c r="F69" s="19">
        <v>1</v>
      </c>
      <c r="G69" s="33"/>
      <c r="H69" s="2"/>
      <c r="I69" s="21">
        <v>60</v>
      </c>
      <c r="J69" s="21">
        <v>4</v>
      </c>
    </row>
    <row r="70" spans="1:10" ht="42" customHeight="1">
      <c r="A70" s="30" t="s">
        <v>66</v>
      </c>
      <c r="B70" s="28"/>
      <c r="C70" s="28"/>
      <c r="D70" s="29"/>
      <c r="E70" s="18" t="s">
        <v>15</v>
      </c>
      <c r="F70" s="19">
        <v>1</v>
      </c>
      <c r="G70" s="20">
        <f>+G71+G73+G74</f>
        <v>0</v>
      </c>
      <c r="H70" s="2"/>
      <c r="I70" s="21">
        <v>61</v>
      </c>
      <c r="J70" s="21"/>
    </row>
    <row r="71" spans="1:10" ht="42" customHeight="1">
      <c r="A71" s="30" t="s">
        <v>67</v>
      </c>
      <c r="B71" s="28"/>
      <c r="C71" s="28"/>
      <c r="D71" s="29"/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200</v>
      </c>
    </row>
    <row r="72" spans="1:10" ht="42" customHeight="1">
      <c r="A72" s="30" t="s">
        <v>68</v>
      </c>
      <c r="B72" s="28"/>
      <c r="C72" s="28"/>
      <c r="D72" s="29"/>
      <c r="E72" s="18" t="s">
        <v>15</v>
      </c>
      <c r="F72" s="19">
        <v>1</v>
      </c>
      <c r="G72" s="33"/>
      <c r="H72" s="2"/>
      <c r="I72" s="21">
        <v>63</v>
      </c>
      <c r="J72" s="21"/>
    </row>
    <row r="73" spans="1:10" ht="42" customHeight="1">
      <c r="A73" s="30" t="s">
        <v>69</v>
      </c>
      <c r="B73" s="28"/>
      <c r="C73" s="28"/>
      <c r="D73" s="29"/>
      <c r="E73" s="18" t="s">
        <v>15</v>
      </c>
      <c r="F73" s="19">
        <v>1</v>
      </c>
      <c r="G73" s="33"/>
      <c r="H73" s="2"/>
      <c r="I73" s="21">
        <v>64</v>
      </c>
      <c r="J73" s="21">
        <v>210</v>
      </c>
    </row>
    <row r="74" spans="1:10" ht="42" customHeight="1">
      <c r="A74" s="30" t="s">
        <v>70</v>
      </c>
      <c r="B74" s="28"/>
      <c r="C74" s="28"/>
      <c r="D74" s="29"/>
      <c r="E74" s="18" t="s">
        <v>15</v>
      </c>
      <c r="F74" s="19">
        <v>1</v>
      </c>
      <c r="G74" s="20">
        <f>+G75+G77</f>
        <v>0</v>
      </c>
      <c r="H74" s="2"/>
      <c r="I74" s="21">
        <v>65</v>
      </c>
      <c r="J74" s="21"/>
    </row>
    <row r="75" spans="1:10" ht="42" customHeight="1">
      <c r="A75" s="30" t="s">
        <v>71</v>
      </c>
      <c r="B75" s="28"/>
      <c r="C75" s="28"/>
      <c r="D75" s="29"/>
      <c r="E75" s="18" t="s">
        <v>15</v>
      </c>
      <c r="F75" s="19">
        <v>1</v>
      </c>
      <c r="G75" s="20">
        <f>+G76</f>
        <v>0</v>
      </c>
      <c r="H75" s="2"/>
      <c r="I75" s="21">
        <v>66</v>
      </c>
      <c r="J75" s="21"/>
    </row>
    <row r="76" spans="1:10" ht="42" customHeight="1">
      <c r="A76" s="30" t="s">
        <v>72</v>
      </c>
      <c r="B76" s="28"/>
      <c r="C76" s="28"/>
      <c r="D76" s="29"/>
      <c r="E76" s="18" t="s">
        <v>15</v>
      </c>
      <c r="F76" s="19">
        <v>1</v>
      </c>
      <c r="G76" s="33"/>
      <c r="H76" s="2"/>
      <c r="I76" s="21">
        <v>67</v>
      </c>
      <c r="J76" s="21"/>
    </row>
    <row r="77" spans="1:10" ht="42" customHeight="1">
      <c r="A77" s="30" t="s">
        <v>73</v>
      </c>
      <c r="B77" s="28"/>
      <c r="C77" s="28"/>
      <c r="D77" s="29"/>
      <c r="E77" s="18" t="s">
        <v>15</v>
      </c>
      <c r="F77" s="19">
        <v>1</v>
      </c>
      <c r="G77" s="33"/>
      <c r="H77" s="2"/>
      <c r="I77" s="21">
        <v>68</v>
      </c>
      <c r="J77" s="21"/>
    </row>
    <row r="78" spans="1:10" ht="42" customHeight="1">
      <c r="A78" s="30" t="s">
        <v>74</v>
      </c>
      <c r="B78" s="28"/>
      <c r="C78" s="28"/>
      <c r="D78" s="29"/>
      <c r="E78" s="18" t="s">
        <v>15</v>
      </c>
      <c r="F78" s="19">
        <v>1</v>
      </c>
      <c r="G78" s="33"/>
      <c r="H78" s="2"/>
      <c r="I78" s="21">
        <v>69</v>
      </c>
      <c r="J78" s="21">
        <v>220</v>
      </c>
    </row>
    <row r="79" spans="1:10" ht="42" customHeight="1">
      <c r="A79" s="34" t="s">
        <v>75</v>
      </c>
      <c r="B79" s="35"/>
      <c r="C79" s="35"/>
      <c r="D79" s="36"/>
      <c r="E79" s="37" t="s">
        <v>15</v>
      </c>
      <c r="F79" s="38">
        <v>1</v>
      </c>
      <c r="G79" s="39">
        <f>+G10+G19</f>
        <v>0</v>
      </c>
      <c r="H79" s="40"/>
      <c r="I79" s="41">
        <v>70</v>
      </c>
      <c r="J79" s="41">
        <v>30</v>
      </c>
    </row>
    <row r="80" spans="1:10" ht="42" customHeight="1">
      <c r="A80" s="22" t="s">
        <v>11</v>
      </c>
      <c r="B80" s="23"/>
      <c r="C80" s="23"/>
      <c r="D80" s="24"/>
      <c r="E80" s="25" t="s">
        <v>12</v>
      </c>
      <c r="F80" s="26" t="s">
        <v>12</v>
      </c>
      <c r="G80" s="27">
        <f>G79</f>
        <v>0</v>
      </c>
      <c r="I80" s="21">
        <v>71</v>
      </c>
      <c r="J80" s="21">
        <v>90</v>
      </c>
    </row>
    <row r="81" ht="42" customHeight="1"/>
    <row r="82" ht="42" customHeight="1"/>
  </sheetData>
  <sheetProtection algorithmName="SHA-512" hashValue="xGDTwhO4M6cmejJKTsHOccBu4flNUmaTc3JCxkABcUELXc48PP+g9Jmyb7nm7dYKlGEOx0yhhx/7qwe+PZYJ6Q==" saltValue="/0QR42wuMJM3Z1zEn9F3qw==" spinCount="100000" sheet="1" objects="1" scenarios="1"/>
  <mergeCells count="36">
    <mergeCell ref="A75:D75"/>
    <mergeCell ref="A76:D76"/>
    <mergeCell ref="A77:D77"/>
    <mergeCell ref="A78:D78"/>
    <mergeCell ref="A79:D79"/>
    <mergeCell ref="C61:D61"/>
    <mergeCell ref="A70:D70"/>
    <mergeCell ref="A71:D71"/>
    <mergeCell ref="A72:D72"/>
    <mergeCell ref="A73:D73"/>
    <mergeCell ref="A74:D74"/>
    <mergeCell ref="C35:D35"/>
    <mergeCell ref="B44:D44"/>
    <mergeCell ref="C45:D45"/>
    <mergeCell ref="B54:D54"/>
    <mergeCell ref="C55:D55"/>
    <mergeCell ref="B60:D60"/>
    <mergeCell ref="A21:D21"/>
    <mergeCell ref="A22:D22"/>
    <mergeCell ref="B23:D23"/>
    <mergeCell ref="C24:D24"/>
    <mergeCell ref="C27:D27"/>
    <mergeCell ref="B34:D34"/>
    <mergeCell ref="A80:D80"/>
    <mergeCell ref="A10:D10"/>
    <mergeCell ref="A11:D11"/>
    <mergeCell ref="B12:D12"/>
    <mergeCell ref="C13:D13"/>
    <mergeCell ref="A19:D19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 Naoki</dc:creator>
  <cp:lastModifiedBy>Yoshida Naoki</cp:lastModifiedBy>
  <dcterms:created xsi:type="dcterms:W3CDTF">2020-03-03T08:40:39Z</dcterms:created>
  <dcterms:modified xsi:type="dcterms:W3CDTF">2020-03-03T08:42:29Z</dcterms:modified>
</cp:coreProperties>
</file>